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Калькулятор Путешествия" sheetId="1" r:id="rId1"/>
    <sheet name="чек-лист" sheetId="4" r:id="rId2"/>
  </sheets>
  <externalReferences>
    <externalReference r:id="rId3"/>
  </externalReferences>
  <definedNames>
    <definedName name="vacation_days">'[1]Планировщик отпуска'!$E$4</definedName>
  </definedNames>
  <calcPr calcId="145621"/>
</workbook>
</file>

<file path=xl/calcChain.xml><?xml version="1.0" encoding="utf-8"?>
<calcChain xmlns="http://schemas.openxmlformats.org/spreadsheetml/2006/main">
  <c r="E12" i="1" l="1"/>
  <c r="E8" i="1"/>
  <c r="E15" i="1"/>
  <c r="E7" i="1"/>
  <c r="E9" i="1"/>
  <c r="E25" i="1" l="1"/>
  <c r="E29" i="1" s="1"/>
</calcChain>
</file>

<file path=xl/sharedStrings.xml><?xml version="1.0" encoding="utf-8"?>
<sst xmlns="http://schemas.openxmlformats.org/spreadsheetml/2006/main" count="252" uniqueCount="146">
  <si>
    <t>перелет / переезд</t>
  </si>
  <si>
    <t>Количество ночей отпуска</t>
  </si>
  <si>
    <t>в сутки</t>
  </si>
  <si>
    <t>итого</t>
  </si>
  <si>
    <t>виза</t>
  </si>
  <si>
    <t>страховка</t>
  </si>
  <si>
    <t>Итого</t>
  </si>
  <si>
    <t xml:space="preserve"> </t>
  </si>
  <si>
    <t>такси / трансфер от / до аэропорта/вокзала</t>
  </si>
  <si>
    <t>расходы в пути (вода, снеки и пр.)</t>
  </si>
  <si>
    <t>питание / кафе / рестораны</t>
  </si>
  <si>
    <t>шоппинг (подарки, сувениры и пр.)</t>
  </si>
  <si>
    <t>жилье + связанные расходы</t>
  </si>
  <si>
    <t>электричество, уборка и пр.</t>
  </si>
  <si>
    <t>расходы на детей и домашних животных</t>
  </si>
  <si>
    <t>Существующий запас на отпуск</t>
  </si>
  <si>
    <t>мес.</t>
  </si>
  <si>
    <t>До отпуска осталось</t>
  </si>
  <si>
    <t xml:space="preserve">Необходимо ежемесячно откладывать </t>
  </si>
  <si>
    <t>билеты</t>
  </si>
  <si>
    <t xml:space="preserve">развлечения </t>
  </si>
  <si>
    <t>музеи, экскурсии, аттракционы и пр.</t>
  </si>
  <si>
    <t>страхование здоровья путешествующих - обязательно!</t>
  </si>
  <si>
    <t>расходы на транспорт в месте отпуска</t>
  </si>
  <si>
    <t>MoneyPapa</t>
  </si>
  <si>
    <t>лекарства в дорогу</t>
  </si>
  <si>
    <t>транспорт / аренда транспорта + бензин</t>
  </si>
  <si>
    <t>Калькулятор путешествия</t>
  </si>
  <si>
    <t>другие расходы</t>
  </si>
  <si>
    <t>Чек-лист семейного путешествия</t>
  </si>
  <si>
    <t>Выбрать место отпуска и определить бюджет путешествия</t>
  </si>
  <si>
    <t>*</t>
  </si>
  <si>
    <t>Выбрать место отпуска (расходы на "добраться", погода, уровень ежедневных расходов, инфраструктура для детей, стоимость жилья и пр.)</t>
  </si>
  <si>
    <t>Поиграться с датами. Авиабилеты в разные дня недели могут сэкономить сотни долларов. Отпуск в несезон, но когда еще тепло, но нет толп туристов, также сэкономит сотни или тысячи долларов</t>
  </si>
  <si>
    <t>Дети до 2-х лет могут не занимать отдельное место в самолете. Экономия на стоимости одного билета</t>
  </si>
  <si>
    <t>Узнать местные цены и определить cумму расходов на день отпуска (Например, $50), не включая еду и кафе/рестораны.</t>
  </si>
  <si>
    <t>Определить расходы на еду и кафе/рестораны</t>
  </si>
  <si>
    <r>
      <t xml:space="preserve">Определить список для шопинга и согласовать его с семьей </t>
    </r>
    <r>
      <rPr>
        <b/>
        <sz val="10"/>
        <rFont val="Candara"/>
        <family val="2"/>
        <charset val="204"/>
      </rPr>
      <t xml:space="preserve">заранее. </t>
    </r>
    <r>
      <rPr>
        <sz val="10"/>
        <rFont val="Candara"/>
        <family val="2"/>
        <charset val="204"/>
      </rPr>
      <t>Кому, что нужно купить и на какую сумму.</t>
    </r>
  </si>
  <si>
    <t>Определить обязательные к посещению места, экскурсии, музеи. Узнать цены. Согласовать с семьей.</t>
  </si>
  <si>
    <t>Хорошенько почитать отзывы, спросить друзей, знакомых.</t>
  </si>
  <si>
    <t>После выбора места</t>
  </si>
  <si>
    <t>Проверить, есть ли виза и не истекает ли срок действия паспорта</t>
  </si>
  <si>
    <t>Погуглить обязательные для исследования вещи: еда, культура, музеи, рестораны, клубы, места, напитки, товары, смотровые площадки и пр. Распечатать эту информацию. Примерно продумать программу.</t>
  </si>
  <si>
    <t>Авиа-билеты</t>
  </si>
  <si>
    <t>Проверить авиабилеты на нескольких сайтах, вроде http://skycnanner.ru. Проверить сайты, где предлагается билет+отель (вроде expedia.com и пр.). Проверить low-cost-еров.</t>
  </si>
  <si>
    <t>Проверить накопленные ранее мили. Возможно вы уже накопили на бесплатный билет.</t>
  </si>
  <si>
    <t>Указать при покупке билетов номера карт лояльности, чтобы были начислены мили. Если карт нет, зарегистрироваться на сайте компании и получить номер карты лояльности</t>
  </si>
  <si>
    <t>Позвонить/написать в авиакомпанию и заранее забронить места для детей, заказать люльку (для грудных детей)</t>
  </si>
  <si>
    <t>Взять с собой карты лояльности и прочие карты, упрощающие путешествия</t>
  </si>
  <si>
    <t xml:space="preserve">Некоторые сайты предлагают застраховать перелет на предмет отмены путешествия по болезни одного из членов семьи, утери и порчи багажа (например дорогой детской коляски). Я эту страховку покупаю. Иначе, потери могут быть слишком большими.
</t>
  </si>
  <si>
    <t>Жилье</t>
  </si>
  <si>
    <t>Пробуйте бронировать отель, с возможностью бесплатной отмены бронирования (оч. полезная штука).</t>
  </si>
  <si>
    <t>Проверяйте пакетные предложения (перелет+отель. скидки могут исчисляться сотнями долларов). Напр., expedia.com</t>
  </si>
  <si>
    <t>Смотрите виллы, коттеджи, квартиры (airbnb.com) - экономия может быть в разы</t>
  </si>
  <si>
    <t>Всегда проверяйте площадь номера. Для семейных лишние 3-5 кв.м. это очень заметная разница.</t>
  </si>
  <si>
    <t>Просите отель (бесплатно) предоставить люльку/детскую кровать. После того, как деньги будут списаны, вас могут заставить за нее платить.</t>
  </si>
  <si>
    <t>Проверить наличие завтраков (обедов, ужинов) в отеле, если это важно</t>
  </si>
  <si>
    <t>Распечатайте бронь на русском и англ. языках</t>
  </si>
  <si>
    <t>Боитесь, что курс может улететь в небо? Звоните в отель и просите списать деньги с карты сейчас.</t>
  </si>
  <si>
    <t>Транспорт и аренда авто</t>
  </si>
  <si>
    <t>Узнать стоимость такси в отеле и через интернет. Заказать нужный авто заранее (детские кресла, место для багажа, колясок, большой семьи, водитель встречает в аэропорту и пр.)</t>
  </si>
  <si>
    <t>Записать номер телефона водителя такси себе в телефон</t>
  </si>
  <si>
    <t>Заранее забронировать автомобиль. В некоторых местах автомобили расхватывают за несколько месяцев вперед. Напр., rentalcars.com</t>
  </si>
  <si>
    <t>Убедиться, что нет ограничений по километражу</t>
  </si>
  <si>
    <t>Купить страховку от повреждений и угона (обычно это опция доступна при аренде через интернет). Не экономьте на страховке!</t>
  </si>
  <si>
    <t>Не арендуйте навигатор. Это дорого. Берите свой (спросите у знакомых напр.) или закачайте приложение, к-е работает в режиме офлайн (без интернета и роуминга)</t>
  </si>
  <si>
    <t>Распечатайте карты от пункта аренды авто до жилья</t>
  </si>
  <si>
    <t>Распечатайте карту местности с достопримечательностями. Распечатайте все ваши маршруты. Карты могут здорово выручить, когда откажут все ваши гаджеты :))</t>
  </si>
  <si>
    <t>Погуглите насчет того, как вам передвигаться в отпуске. Иногда намного проще и в десятки раз дешевле передвигаться на такси, автобусах, метро. Авто может оказаться кошмаром (парковки, стоянки, дорогущий бензин, штрафы и пр.)</t>
  </si>
  <si>
    <t>Узнайте, нужны ли в месте пребывания международные права или достаточно будет ваших.</t>
  </si>
  <si>
    <t>Здоровье и медицина</t>
  </si>
  <si>
    <t>Купить хорошую страховку для путешественников!!! Обязательно. Особенно для семейных.</t>
  </si>
  <si>
    <t>Почитайте про необходимые прививки (актуально для поездок в Африку и Азию)</t>
  </si>
  <si>
    <t>Деньги</t>
  </si>
  <si>
    <t>Купить необходимую валюту с как можно большим количеством мелких купюр. Не покупать в аэропорту в месте отдыха. Потери могут быть 15% и выше.</t>
  </si>
  <si>
    <t>Заранее сделать платежи по коммуналке, кредитам, картам и пр.</t>
  </si>
  <si>
    <t>Если берете с собой карты, позвоните в банк и предупредите, что будете с такого-то по такое-то число в такой-то стране. Это спасет вас от возможной блокировки карты из-за "сомнительной" операции</t>
  </si>
  <si>
    <t>Разделите деньги. Часть у мужа, часть у жены. Что-то вроде того. Уменьшит потери в случае кражи или утраты.</t>
  </si>
  <si>
    <t>Берем с собой ровно столько денег, сколько запланировали. Плюс небольшой запас на непредвиденные ситуации (Покупка нового купальника к таким ситуациям не относится :)))</t>
  </si>
  <si>
    <t>За несколько дней до путешествия</t>
  </si>
  <si>
    <t>За 24 часа до вылета, выбрать себе места в самолете, если сайт (и билет) позволяют это сделать</t>
  </si>
  <si>
    <t>Выложить из кошелька кредитки и ненужные в путешествии карты. Берем только кэш!</t>
  </si>
  <si>
    <t>Берем одну дебетовую карту с пожарным запасом на всякий случай. Еще раз, кредитки оставляем дома! Иначе потратите в 1.5-2 раза больше денег, чем планировали</t>
  </si>
  <si>
    <t>Распечатать копии паспортов и сохранить их в электронном виде на телефон</t>
  </si>
  <si>
    <t>Распечатать билеты, брони жилья, аренду авто и такси, карты и маршруты. Положить их в ручную кладь.</t>
  </si>
  <si>
    <t>Берем с собой список покупок для шоппинга (и жестко следуем ему, если не хотите потом много месяцев вылезать из долгов)</t>
  </si>
  <si>
    <t>Закинуть деньги на телефон, отключить все роуминги, передачи данных, автоматические обновления и пр.</t>
  </si>
  <si>
    <t>Отослать ваши билеты близкому человеку на случай чрезвычайной ситуации</t>
  </si>
  <si>
    <t>Установите автоответчик на телефон и имейл, если будете недоступны</t>
  </si>
  <si>
    <t>Накачать фильмов, музыки, мультиков, журналов, книг чтобы занимать время в пути и во время отпуска</t>
  </si>
  <si>
    <t>Набрать развлечений для маленьких детей (раскраски, мультики, книжки, игрушки и пр.)</t>
  </si>
  <si>
    <t>Купить снеков для себя и детей в дорогу (важно при длительных путешествиях)</t>
  </si>
  <si>
    <t>Не посещать с детьми публичные места и не водить детей в садик за неделю до поездки. По закону подлости дети любят болеть за 1-2-3 дня до отъезда ))</t>
  </si>
  <si>
    <t>Поставить спортзал на заморозку, чтобы не платить за время отпуска</t>
  </si>
  <si>
    <t>Багаж</t>
  </si>
  <si>
    <t>Вата, бинт, перекись, лекарства от желудка, диареи, температуры, детские и пр.</t>
  </si>
  <si>
    <t xml:space="preserve">Обувь для отдыха, ходьбы, плавания, спорта, ресторана и пр. </t>
  </si>
  <si>
    <t>плавательные принадлежности, маски, трубки, обувь и пр.</t>
  </si>
  <si>
    <t>Одежда для занятий спортом</t>
  </si>
  <si>
    <t>Свитера, худи, шляпы, кепки, перчатки</t>
  </si>
  <si>
    <t>ложка для обуви и средства для ухода</t>
  </si>
  <si>
    <t>Шампуни и пр. средства по уходу за волосами</t>
  </si>
  <si>
    <t>Антиперсперант</t>
  </si>
  <si>
    <t>Косметика, лосьоны, кремы и еще 200 остро-необходимых для женщин тюбиков :)))</t>
  </si>
  <si>
    <t>Зажигалка и перочинный нож с открывашками, штопором, ножницами. Не брать в ручную кладь</t>
  </si>
  <si>
    <t>Щипчики для ногтей, маникюрные ножницы</t>
  </si>
  <si>
    <t>Средства для бриться, зубные щетки, пасты, флосс и пр.</t>
  </si>
  <si>
    <t>Крем для / от загара (супер важная вещь)</t>
  </si>
  <si>
    <t>Доп. сумка для шоппинга</t>
  </si>
  <si>
    <t>Камера, видео-камера, карты памяти, зарядки от них и пр.</t>
  </si>
  <si>
    <t>Адаптеры для розеток</t>
  </si>
  <si>
    <t>Соль, перец. Часто их не бывает на месте прибытия (в апартаментах), а стоят они, как правило дорого, да и искать их очень напряжно.</t>
  </si>
  <si>
    <t>Для маленьких детей: лекарства, питание и пр. Перечислять долго :)</t>
  </si>
  <si>
    <t>Взвесить багаж и убедиться, что нет превышения багажа (для самолетов). Перевес заставят перекладывать на виду у очереди пассажиров, либо оплачивать (это оч. дорого). На детей также полагается отдельное багажное место (правда возможно с меньшим весом. читайте условия билета)</t>
  </si>
  <si>
    <t>Ручная кладь</t>
  </si>
  <si>
    <t>Солнцезащитные очки и другие очки, линзы</t>
  </si>
  <si>
    <t>зарядка для телефона, камеры, колонок и пр. девайсов</t>
  </si>
  <si>
    <t>Худи, теплые носки, кепка / тонкая шапка. Очень пригодиться в холодных аэропортах, самолетах, автобусах</t>
  </si>
  <si>
    <t>Подушку для путешествий</t>
  </si>
  <si>
    <t>Снеки и воду (воду скорее всего отнимет служба безопасности)</t>
  </si>
  <si>
    <t>Страховку для путешествий (только в ручную кладь)</t>
  </si>
  <si>
    <t>Распечатки билетов, броней жилья, аренды авто, карт проезда, маршрутов - только в ручную кладь, во внешний карман</t>
  </si>
  <si>
    <t>Паспорта</t>
  </si>
  <si>
    <t>Деньги и валюта</t>
  </si>
  <si>
    <t>В день отъезда</t>
  </si>
  <si>
    <t>Закрыть окна и двери</t>
  </si>
  <si>
    <t>Выбросить мусор и очистить холодильник</t>
  </si>
  <si>
    <t>Выключить все электроприборы. Перекрыть воду</t>
  </si>
  <si>
    <t>Повесить на багаж замки, ремни и прочие защитные устройства, если необходимо</t>
  </si>
  <si>
    <t>Налепите на чемоданы ID-теги (с вашими контактными данными). Те, кто хоть раз терял багаж, меня поймут :)</t>
  </si>
  <si>
    <t>Оставить дома дорогие часы, украшения и прочее ненужное в отпуске барахло. Шанс потери или кражи в отпуске всегда выше.</t>
  </si>
  <si>
    <t>Не забудьте взять с собой самое лучшее настроение!!! Отпуск начинается задолго до прибытия самолета! ))))</t>
  </si>
  <si>
    <t>В последний день отпуска</t>
  </si>
  <si>
    <t>Разложите покупки и дорогие вещи в разные чемоданы. Чемоданы достаточно часто теряют.</t>
  </si>
  <si>
    <t>Срежьте ценники с покупок, чтобы пройти таможню без пошлин</t>
  </si>
  <si>
    <t>Сделайте чекин (онлайн регистрацию, выберите нужные вам места закажите люльку и пр.). Бронировать детские места нужно за несколько дней. Лучше еще до путешествия.</t>
  </si>
  <si>
    <t>Не выбрасывайте посадочные талоны до момента пока вам не начислят мили. Это может занять несколько недель после возврата домой.</t>
  </si>
  <si>
    <t>Счастливого путешествия!!!</t>
  </si>
  <si>
    <t>Внести все данные в таблицу "Калькулятор Путешествия" и корректировать цифры в ней</t>
  </si>
  <si>
    <t>Скачать или купить путеводитель, приложения-путеводители, разговорники</t>
  </si>
  <si>
    <t>Распечатать билеты и сохранить их в облако и на телефон</t>
  </si>
  <si>
    <t>Купите доп. страховку для рискованных видов спорта (лыжи, борд, кайт и пр.) если необходимо</t>
  </si>
  <si>
    <t>Зарядки для телефонов</t>
  </si>
  <si>
    <t>Ручку с черными или синими чернилами (пригодится для заполнения иммиграц. бумажек в самолете, например)</t>
  </si>
  <si>
    <t>Закажите такси от аэропорта до вашего дома, если вам нужна большая машина на всю семью. Иначе можно заказывать такси через приложения, псоле того, как самолет сел.</t>
  </si>
  <si>
    <t>Проверьте полки, шкафы, розетки, под кроватью, сейф, ванную комнату - чтобы ничего не забыть в номере. Пробегитесь по данному чеклисту еще раз.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</si>
</sst>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 val="doubleAccounting"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ndara"/>
      <family val="2"/>
      <charset val="204"/>
    </font>
    <font>
      <b/>
      <sz val="12"/>
      <name val="Candara"/>
      <family val="2"/>
      <charset val="204"/>
    </font>
    <font>
      <sz val="10"/>
      <name val="Candara"/>
      <family val="2"/>
      <charset val="204"/>
    </font>
    <font>
      <b/>
      <sz val="10"/>
      <name val="Candara"/>
      <family val="2"/>
      <charset val="204"/>
    </font>
    <font>
      <b/>
      <sz val="10"/>
      <color rgb="FFFF0000"/>
      <name val="Candara"/>
      <family val="2"/>
      <charset val="204"/>
    </font>
    <font>
      <sz val="10"/>
      <color theme="1"/>
      <name val="Candara"/>
      <family val="2"/>
      <charset val="204"/>
    </font>
    <font>
      <b/>
      <u/>
      <sz val="10"/>
      <name val="Candar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4" fontId="0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6" fillId="0" borderId="0" xfId="2" applyFont="1" applyFill="1" applyProtection="1">
      <protection hidden="1"/>
    </xf>
    <xf numFmtId="0" fontId="7" fillId="0" borderId="0" xfId="0" applyFont="1" applyFill="1" applyBorder="1" applyAlignment="1" applyProtection="1">
      <protection hidden="1"/>
    </xf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8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/>
    </xf>
    <xf numFmtId="164" fontId="2" fillId="0" borderId="0" xfId="1" applyNumberFormat="1" applyFont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moneypapa.ru/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565150</xdr:colOff>
      <xdr:row>0</xdr:row>
      <xdr:rowOff>133350</xdr:rowOff>
    </xdr:from>
    <xdr:to>
      <xdr:col>9</xdr:col>
      <xdr:colOff>558800</xdr:colOff>
      <xdr:row>7</xdr:row>
      <xdr:rowOff>12700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250" y="133350"/>
          <a:ext cx="1212850" cy="1212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eypapa.ru%20-%20&#1087;&#1083;&#1072;&#1085;&#1080;&#1088;&#1086;&#1074;&#1097;&#1080;&#1082;%20&#1086;&#1090;&#1087;&#1091;&#1089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ировщик отпуска"/>
      <sheetName val="инструкция"/>
      <sheetName val="чек-лист"/>
    </sheetNames>
    <sheetDataSet>
      <sheetData sheetId="0">
        <row r="4">
          <cell r="E4">
            <v>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eypapa.ru/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neypapa.ru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showGridLines="0" tabSelected="1" workbookViewId="0">
      <selection activeCell="C4" sqref="C4"/>
    </sheetView>
  </sheetViews>
  <sheetFormatPr defaultRowHeight="14.5" x14ac:dyDescent="0.35"/>
  <cols>
    <col min="2" max="2" width="26.26953125" customWidth="1"/>
    <col min="3" max="3" width="11.90625" customWidth="1"/>
    <col min="4" max="4" width="8.81640625" bestFit="1" customWidth="1"/>
    <col min="5" max="5" width="9.1796875" bestFit="1" customWidth="1"/>
    <col min="6" max="6" width="8.7265625" style="7"/>
  </cols>
  <sheetData>
    <row r="1" spans="2:7" ht="15.5" x14ac:dyDescent="0.35">
      <c r="B1" s="10" t="s">
        <v>24</v>
      </c>
    </row>
    <row r="2" spans="2:7" ht="15.5" x14ac:dyDescent="0.35">
      <c r="B2" s="11" t="s">
        <v>27</v>
      </c>
    </row>
    <row r="4" spans="2:7" x14ac:dyDescent="0.35">
      <c r="B4" t="s">
        <v>1</v>
      </c>
      <c r="C4" s="14">
        <v>10</v>
      </c>
    </row>
    <row r="6" spans="2:7" s="1" customFormat="1" ht="16" x14ac:dyDescent="0.5">
      <c r="D6" s="2" t="s">
        <v>2</v>
      </c>
      <c r="E6" s="2" t="s">
        <v>3</v>
      </c>
      <c r="F6" s="8"/>
    </row>
    <row r="7" spans="2:7" x14ac:dyDescent="0.35">
      <c r="B7" s="14" t="s">
        <v>0</v>
      </c>
      <c r="D7" s="12"/>
      <c r="E7" s="12">
        <f>200*4</f>
        <v>800</v>
      </c>
      <c r="F7" s="13" t="s">
        <v>19</v>
      </c>
      <c r="G7" s="14"/>
    </row>
    <row r="8" spans="2:7" x14ac:dyDescent="0.35">
      <c r="B8" s="14" t="s">
        <v>12</v>
      </c>
      <c r="D8" s="12">
        <v>50</v>
      </c>
      <c r="E8" s="12">
        <f>$C$4*D8</f>
        <v>500</v>
      </c>
      <c r="F8" s="13" t="s">
        <v>13</v>
      </c>
      <c r="G8" s="14"/>
    </row>
    <row r="9" spans="2:7" x14ac:dyDescent="0.35">
      <c r="B9" s="14" t="s">
        <v>10</v>
      </c>
      <c r="D9" s="12">
        <v>50</v>
      </c>
      <c r="E9" s="12">
        <f>($C$4+1)*D9</f>
        <v>550</v>
      </c>
      <c r="F9" s="13"/>
      <c r="G9" s="14"/>
    </row>
    <row r="10" spans="2:7" x14ac:dyDescent="0.35">
      <c r="B10" s="14" t="s">
        <v>20</v>
      </c>
      <c r="D10" s="12"/>
      <c r="E10" s="12">
        <v>300</v>
      </c>
      <c r="F10" s="13" t="s">
        <v>21</v>
      </c>
      <c r="G10" s="14"/>
    </row>
    <row r="11" spans="2:7" x14ac:dyDescent="0.35">
      <c r="B11" s="14" t="s">
        <v>4</v>
      </c>
      <c r="D11" s="12"/>
      <c r="E11" s="12">
        <v>200</v>
      </c>
      <c r="F11" s="13"/>
      <c r="G11" s="14"/>
    </row>
    <row r="12" spans="2:7" x14ac:dyDescent="0.35">
      <c r="B12" s="14" t="s">
        <v>5</v>
      </c>
      <c r="D12" s="12">
        <v>5</v>
      </c>
      <c r="E12" s="12">
        <f>$C$4*D12</f>
        <v>50</v>
      </c>
      <c r="F12" s="13" t="s">
        <v>22</v>
      </c>
      <c r="G12" s="14"/>
    </row>
    <row r="13" spans="2:7" x14ac:dyDescent="0.35">
      <c r="B13" s="14" t="s">
        <v>8</v>
      </c>
      <c r="D13" s="12"/>
      <c r="E13" s="12">
        <v>50</v>
      </c>
      <c r="F13" s="13"/>
      <c r="G13" s="14"/>
    </row>
    <row r="14" spans="2:7" x14ac:dyDescent="0.35">
      <c r="B14" s="14" t="s">
        <v>9</v>
      </c>
      <c r="D14" s="12"/>
      <c r="E14" s="12">
        <v>50</v>
      </c>
      <c r="F14" s="13"/>
      <c r="G14" s="14"/>
    </row>
    <row r="15" spans="2:7" x14ac:dyDescent="0.35">
      <c r="B15" s="14" t="s">
        <v>26</v>
      </c>
      <c r="D15" s="12"/>
      <c r="E15" s="12">
        <f>300</f>
        <v>300</v>
      </c>
      <c r="F15" s="13" t="s">
        <v>23</v>
      </c>
      <c r="G15" s="14"/>
    </row>
    <row r="16" spans="2:7" x14ac:dyDescent="0.35">
      <c r="B16" s="14" t="s">
        <v>11</v>
      </c>
      <c r="D16" s="12"/>
      <c r="E16" s="12">
        <v>100</v>
      </c>
      <c r="F16" s="13"/>
      <c r="G16" s="14"/>
    </row>
    <row r="17" spans="2:7" x14ac:dyDescent="0.35">
      <c r="B17" s="14" t="s">
        <v>14</v>
      </c>
      <c r="D17" s="12"/>
      <c r="E17" s="12">
        <v>200</v>
      </c>
      <c r="F17" s="13"/>
      <c r="G17" s="14"/>
    </row>
    <row r="18" spans="2:7" x14ac:dyDescent="0.35">
      <c r="B18" s="14" t="s">
        <v>25</v>
      </c>
      <c r="D18" s="12"/>
      <c r="E18" s="12">
        <v>50</v>
      </c>
      <c r="F18" s="13"/>
      <c r="G18" s="14"/>
    </row>
    <row r="19" spans="2:7" x14ac:dyDescent="0.35">
      <c r="B19" s="14" t="s">
        <v>28</v>
      </c>
      <c r="D19" s="12"/>
      <c r="E19" s="12"/>
      <c r="F19" s="13"/>
      <c r="G19" s="14"/>
    </row>
    <row r="20" spans="2:7" x14ac:dyDescent="0.35">
      <c r="B20" s="14" t="s">
        <v>28</v>
      </c>
      <c r="D20" s="12"/>
      <c r="E20" s="12"/>
      <c r="F20" s="13"/>
      <c r="G20" s="14"/>
    </row>
    <row r="21" spans="2:7" x14ac:dyDescent="0.35">
      <c r="B21" s="14" t="s">
        <v>28</v>
      </c>
      <c r="D21" s="12"/>
      <c r="E21" s="12"/>
      <c r="F21" s="13"/>
      <c r="G21" s="14"/>
    </row>
    <row r="22" spans="2:7" x14ac:dyDescent="0.35">
      <c r="B22" s="14" t="s">
        <v>28</v>
      </c>
      <c r="D22" s="12"/>
      <c r="E22" s="12"/>
      <c r="F22" s="13"/>
      <c r="G22" s="14"/>
    </row>
    <row r="23" spans="2:7" x14ac:dyDescent="0.35">
      <c r="B23" s="14" t="s">
        <v>28</v>
      </c>
      <c r="D23" s="12"/>
      <c r="E23" s="12"/>
      <c r="F23" s="13"/>
      <c r="G23" s="14"/>
    </row>
    <row r="24" spans="2:7" ht="16" x14ac:dyDescent="0.5">
      <c r="B24" s="14" t="s">
        <v>28</v>
      </c>
      <c r="D24" s="4"/>
      <c r="E24" s="30" t="s">
        <v>7</v>
      </c>
      <c r="F24" s="13"/>
    </row>
    <row r="25" spans="2:7" s="3" customFormat="1" ht="16" x14ac:dyDescent="0.5">
      <c r="B25" s="3" t="s">
        <v>6</v>
      </c>
      <c r="D25" s="5"/>
      <c r="E25" s="6">
        <f>SUM(E6:E24)</f>
        <v>3150</v>
      </c>
      <c r="F25" s="9"/>
    </row>
    <row r="27" spans="2:7" x14ac:dyDescent="0.35">
      <c r="B27" s="14" t="s">
        <v>17</v>
      </c>
      <c r="E27" s="14">
        <v>5</v>
      </c>
      <c r="F27" s="7" t="s">
        <v>16</v>
      </c>
    </row>
    <row r="28" spans="2:7" x14ac:dyDescent="0.35">
      <c r="B28" s="14" t="s">
        <v>15</v>
      </c>
      <c r="E28" s="12">
        <v>1000</v>
      </c>
    </row>
    <row r="29" spans="2:7" x14ac:dyDescent="0.35">
      <c r="B29" s="14" t="s">
        <v>18</v>
      </c>
      <c r="E29" s="12">
        <f>(E25-E28)/E27</f>
        <v>430</v>
      </c>
    </row>
    <row r="30" spans="2:7" x14ac:dyDescent="0.35">
      <c r="B30" s="14"/>
      <c r="E30" s="14"/>
    </row>
    <row r="31" spans="2:7" x14ac:dyDescent="0.35">
      <c r="B31" s="14"/>
      <c r="E31" s="14"/>
    </row>
    <row r="32" spans="2:7" x14ac:dyDescent="0.35">
      <c r="B32" s="14"/>
      <c r="E32" s="14"/>
    </row>
    <row r="33" spans="5:5" x14ac:dyDescent="0.35">
      <c r="E33" s="14"/>
    </row>
  </sheetData>
  <sheetProtection password="C755" sheet="1" objects="1" scenarios="1"/>
  <hyperlinks>
    <hyperlink ref="B1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selection activeCell="B1" sqref="B1"/>
    </sheetView>
  </sheetViews>
  <sheetFormatPr defaultColWidth="9.08984375" defaultRowHeight="13" x14ac:dyDescent="0.35"/>
  <cols>
    <col min="1" max="1" width="8.453125" style="15" customWidth="1"/>
    <col min="2" max="2" width="89.6328125" style="20" customWidth="1"/>
    <col min="3" max="3" width="41.36328125" style="21" customWidth="1"/>
    <col min="4" max="16384" width="9.08984375" style="17"/>
  </cols>
  <sheetData>
    <row r="1" spans="1:3" x14ac:dyDescent="0.35">
      <c r="B1" s="16" t="s">
        <v>29</v>
      </c>
      <c r="C1" s="17"/>
    </row>
    <row r="2" spans="1:3" x14ac:dyDescent="0.35">
      <c r="B2" s="16"/>
      <c r="C2" s="17"/>
    </row>
    <row r="3" spans="1:3" x14ac:dyDescent="0.35">
      <c r="B3" s="18" t="s">
        <v>30</v>
      </c>
      <c r="C3" s="17"/>
    </row>
    <row r="4" spans="1:3" ht="26" x14ac:dyDescent="0.35">
      <c r="A4" s="15" t="s">
        <v>31</v>
      </c>
      <c r="B4" s="19" t="s">
        <v>32</v>
      </c>
      <c r="C4" s="17"/>
    </row>
    <row r="5" spans="1:3" ht="26" x14ac:dyDescent="0.35">
      <c r="A5" s="15" t="s">
        <v>31</v>
      </c>
      <c r="B5" s="19" t="s">
        <v>33</v>
      </c>
      <c r="C5" s="17"/>
    </row>
    <row r="6" spans="1:3" x14ac:dyDescent="0.35">
      <c r="B6" s="19" t="s">
        <v>34</v>
      </c>
      <c r="C6" s="17"/>
    </row>
    <row r="7" spans="1:3" ht="26" x14ac:dyDescent="0.35">
      <c r="A7" s="15" t="s">
        <v>31</v>
      </c>
      <c r="B7" s="19" t="s">
        <v>35</v>
      </c>
      <c r="C7" s="17"/>
    </row>
    <row r="8" spans="1:3" x14ac:dyDescent="0.35">
      <c r="A8" s="15" t="s">
        <v>31</v>
      </c>
      <c r="B8" s="19" t="s">
        <v>36</v>
      </c>
      <c r="C8" s="17"/>
    </row>
    <row r="9" spans="1:3" ht="26" x14ac:dyDescent="0.35">
      <c r="A9" s="15" t="s">
        <v>31</v>
      </c>
      <c r="B9" s="19" t="s">
        <v>37</v>
      </c>
      <c r="C9" s="17"/>
    </row>
    <row r="10" spans="1:3" x14ac:dyDescent="0.35">
      <c r="A10" s="15" t="s">
        <v>31</v>
      </c>
      <c r="B10" s="19" t="s">
        <v>38</v>
      </c>
      <c r="C10" s="17"/>
    </row>
    <row r="11" spans="1:3" x14ac:dyDescent="0.35">
      <c r="A11" s="15" t="s">
        <v>31</v>
      </c>
      <c r="B11" s="20" t="s">
        <v>39</v>
      </c>
    </row>
    <row r="12" spans="1:3" x14ac:dyDescent="0.35">
      <c r="A12" s="15" t="s">
        <v>31</v>
      </c>
      <c r="B12" s="20" t="s">
        <v>138</v>
      </c>
    </row>
    <row r="13" spans="1:3" x14ac:dyDescent="0.35">
      <c r="C13" s="17"/>
    </row>
    <row r="14" spans="1:3" x14ac:dyDescent="0.35">
      <c r="B14" s="22" t="s">
        <v>40</v>
      </c>
      <c r="C14" s="17"/>
    </row>
    <row r="15" spans="1:3" x14ac:dyDescent="0.35">
      <c r="A15" s="15" t="s">
        <v>31</v>
      </c>
      <c r="B15" s="23" t="s">
        <v>41</v>
      </c>
      <c r="C15" s="17"/>
    </row>
    <row r="16" spans="1:3" x14ac:dyDescent="0.35">
      <c r="A16" s="15" t="s">
        <v>31</v>
      </c>
      <c r="B16" s="20" t="s">
        <v>139</v>
      </c>
      <c r="C16" s="17"/>
    </row>
    <row r="17" spans="1:3" ht="26" x14ac:dyDescent="0.35">
      <c r="A17" s="15" t="s">
        <v>31</v>
      </c>
      <c r="B17" s="20" t="s">
        <v>42</v>
      </c>
      <c r="C17" s="17"/>
    </row>
    <row r="18" spans="1:3" x14ac:dyDescent="0.35">
      <c r="B18" s="24"/>
      <c r="C18" s="17"/>
    </row>
    <row r="19" spans="1:3" x14ac:dyDescent="0.35">
      <c r="B19" s="22" t="s">
        <v>43</v>
      </c>
      <c r="C19" s="17"/>
    </row>
    <row r="20" spans="1:3" ht="26" x14ac:dyDescent="0.35">
      <c r="A20" s="15" t="s">
        <v>31</v>
      </c>
      <c r="B20" s="20" t="s">
        <v>44</v>
      </c>
      <c r="C20" s="17"/>
    </row>
    <row r="21" spans="1:3" x14ac:dyDescent="0.35">
      <c r="A21" s="15" t="s">
        <v>31</v>
      </c>
      <c r="B21" s="20" t="s">
        <v>45</v>
      </c>
      <c r="C21" s="17"/>
    </row>
    <row r="22" spans="1:3" ht="26" x14ac:dyDescent="0.35">
      <c r="A22" s="15" t="s">
        <v>31</v>
      </c>
      <c r="B22" s="20" t="s">
        <v>46</v>
      </c>
      <c r="C22" s="17"/>
    </row>
    <row r="23" spans="1:3" ht="26" x14ac:dyDescent="0.35">
      <c r="A23" s="15" t="s">
        <v>31</v>
      </c>
      <c r="B23" s="20" t="s">
        <v>47</v>
      </c>
      <c r="C23" s="17"/>
    </row>
    <row r="24" spans="1:3" x14ac:dyDescent="0.35">
      <c r="A24" s="15" t="s">
        <v>31</v>
      </c>
      <c r="B24" s="19" t="s">
        <v>140</v>
      </c>
      <c r="C24" s="17"/>
    </row>
    <row r="25" spans="1:3" x14ac:dyDescent="0.35">
      <c r="A25" s="15" t="s">
        <v>31</v>
      </c>
      <c r="B25" s="20" t="s">
        <v>48</v>
      </c>
      <c r="C25" s="17"/>
    </row>
    <row r="26" spans="1:3" ht="52" x14ac:dyDescent="0.35">
      <c r="A26" s="15" t="s">
        <v>31</v>
      </c>
      <c r="B26" s="20" t="s">
        <v>49</v>
      </c>
      <c r="C26" s="17"/>
    </row>
    <row r="27" spans="1:3" x14ac:dyDescent="0.35">
      <c r="C27" s="17"/>
    </row>
    <row r="28" spans="1:3" x14ac:dyDescent="0.35">
      <c r="B28" s="22" t="s">
        <v>50</v>
      </c>
      <c r="C28" s="17"/>
    </row>
    <row r="29" spans="1:3" x14ac:dyDescent="0.35">
      <c r="A29" s="15" t="s">
        <v>31</v>
      </c>
      <c r="B29" s="20" t="s">
        <v>51</v>
      </c>
      <c r="C29" s="17"/>
    </row>
    <row r="30" spans="1:3" ht="26" x14ac:dyDescent="0.35">
      <c r="A30" s="15" t="s">
        <v>31</v>
      </c>
      <c r="B30" s="20" t="s">
        <v>52</v>
      </c>
      <c r="C30" s="17"/>
    </row>
    <row r="31" spans="1:3" x14ac:dyDescent="0.35">
      <c r="A31" s="15" t="s">
        <v>31</v>
      </c>
      <c r="B31" s="20" t="s">
        <v>53</v>
      </c>
      <c r="C31" s="17"/>
    </row>
    <row r="32" spans="1:3" x14ac:dyDescent="0.35">
      <c r="A32" s="15" t="s">
        <v>31</v>
      </c>
      <c r="B32" s="20" t="s">
        <v>54</v>
      </c>
      <c r="C32" s="17"/>
    </row>
    <row r="33" spans="1:3" ht="26" x14ac:dyDescent="0.35">
      <c r="A33" s="15" t="s">
        <v>31</v>
      </c>
      <c r="B33" s="20" t="s">
        <v>55</v>
      </c>
      <c r="C33" s="17"/>
    </row>
    <row r="34" spans="1:3" x14ac:dyDescent="0.35">
      <c r="A34" s="15" t="s">
        <v>31</v>
      </c>
      <c r="B34" s="19" t="s">
        <v>56</v>
      </c>
      <c r="C34" s="17"/>
    </row>
    <row r="35" spans="1:3" x14ac:dyDescent="0.35">
      <c r="A35" s="15" t="s">
        <v>31</v>
      </c>
      <c r="B35" s="19" t="s">
        <v>57</v>
      </c>
      <c r="C35" s="17"/>
    </row>
    <row r="36" spans="1:3" x14ac:dyDescent="0.35">
      <c r="A36" s="15" t="s">
        <v>31</v>
      </c>
      <c r="B36" s="19" t="s">
        <v>58</v>
      </c>
      <c r="C36" s="17"/>
    </row>
    <row r="37" spans="1:3" x14ac:dyDescent="0.35">
      <c r="C37" s="17"/>
    </row>
    <row r="38" spans="1:3" x14ac:dyDescent="0.35">
      <c r="B38" s="22" t="s">
        <v>59</v>
      </c>
      <c r="C38" s="17"/>
    </row>
    <row r="39" spans="1:3" ht="26" x14ac:dyDescent="0.35">
      <c r="A39" s="15" t="s">
        <v>31</v>
      </c>
      <c r="B39" s="19" t="s">
        <v>60</v>
      </c>
      <c r="C39" s="17"/>
    </row>
    <row r="40" spans="1:3" x14ac:dyDescent="0.35">
      <c r="A40" s="15" t="s">
        <v>31</v>
      </c>
      <c r="B40" s="19" t="s">
        <v>61</v>
      </c>
      <c r="C40" s="17"/>
    </row>
    <row r="41" spans="1:3" ht="26" x14ac:dyDescent="0.35">
      <c r="A41" s="15" t="s">
        <v>31</v>
      </c>
      <c r="B41" s="19" t="s">
        <v>62</v>
      </c>
      <c r="C41" s="17"/>
    </row>
    <row r="42" spans="1:3" x14ac:dyDescent="0.35">
      <c r="A42" s="15" t="s">
        <v>31</v>
      </c>
      <c r="B42" s="19" t="s">
        <v>63</v>
      </c>
      <c r="C42" s="17"/>
    </row>
    <row r="43" spans="1:3" ht="26" x14ac:dyDescent="0.35">
      <c r="A43" s="15" t="s">
        <v>31</v>
      </c>
      <c r="B43" s="19" t="s">
        <v>64</v>
      </c>
      <c r="C43" s="17"/>
    </row>
    <row r="44" spans="1:3" ht="26" x14ac:dyDescent="0.35">
      <c r="A44" s="15" t="s">
        <v>31</v>
      </c>
      <c r="B44" s="19" t="s">
        <v>65</v>
      </c>
      <c r="C44" s="17"/>
    </row>
    <row r="45" spans="1:3" x14ac:dyDescent="0.35">
      <c r="A45" s="15" t="s">
        <v>31</v>
      </c>
      <c r="B45" s="19" t="s">
        <v>66</v>
      </c>
      <c r="C45" s="17"/>
    </row>
    <row r="46" spans="1:3" ht="26" x14ac:dyDescent="0.35">
      <c r="A46" s="15" t="s">
        <v>31</v>
      </c>
      <c r="B46" s="20" t="s">
        <v>67</v>
      </c>
      <c r="C46" s="17"/>
    </row>
    <row r="47" spans="1:3" ht="39" x14ac:dyDescent="0.35">
      <c r="A47" s="15" t="s">
        <v>31</v>
      </c>
      <c r="B47" s="20" t="s">
        <v>68</v>
      </c>
      <c r="C47" s="17"/>
    </row>
    <row r="48" spans="1:3" x14ac:dyDescent="0.35">
      <c r="A48" s="15" t="s">
        <v>31</v>
      </c>
      <c r="B48" s="20" t="s">
        <v>69</v>
      </c>
      <c r="C48" s="17"/>
    </row>
    <row r="49" spans="1:3" x14ac:dyDescent="0.35">
      <c r="C49" s="17"/>
    </row>
    <row r="50" spans="1:3" x14ac:dyDescent="0.35">
      <c r="B50" s="22" t="s">
        <v>70</v>
      </c>
      <c r="C50" s="17"/>
    </row>
    <row r="51" spans="1:3" x14ac:dyDescent="0.35">
      <c r="A51" s="15" t="s">
        <v>31</v>
      </c>
      <c r="B51" s="20" t="s">
        <v>71</v>
      </c>
      <c r="C51" s="17"/>
    </row>
    <row r="52" spans="1:3" x14ac:dyDescent="0.35">
      <c r="A52" s="15" t="s">
        <v>31</v>
      </c>
      <c r="B52" s="20" t="s">
        <v>141</v>
      </c>
      <c r="C52" s="17"/>
    </row>
    <row r="53" spans="1:3" x14ac:dyDescent="0.35">
      <c r="A53" s="15" t="s">
        <v>31</v>
      </c>
      <c r="B53" s="20" t="s">
        <v>72</v>
      </c>
      <c r="C53" s="17"/>
    </row>
    <row r="54" spans="1:3" x14ac:dyDescent="0.35">
      <c r="C54" s="17"/>
    </row>
    <row r="55" spans="1:3" x14ac:dyDescent="0.35">
      <c r="B55" s="22" t="s">
        <v>73</v>
      </c>
      <c r="C55" s="17"/>
    </row>
    <row r="56" spans="1:3" ht="26" x14ac:dyDescent="0.35">
      <c r="A56" s="15" t="s">
        <v>31</v>
      </c>
      <c r="B56" s="19" t="s">
        <v>74</v>
      </c>
      <c r="C56" s="17"/>
    </row>
    <row r="57" spans="1:3" x14ac:dyDescent="0.35">
      <c r="A57" s="15" t="s">
        <v>31</v>
      </c>
      <c r="B57" s="20" t="s">
        <v>75</v>
      </c>
      <c r="C57" s="17"/>
    </row>
    <row r="58" spans="1:3" ht="26" x14ac:dyDescent="0.35">
      <c r="A58" s="15" t="s">
        <v>31</v>
      </c>
      <c r="B58" s="20" t="s">
        <v>76</v>
      </c>
      <c r="C58" s="17"/>
    </row>
    <row r="59" spans="1:3" ht="26" x14ac:dyDescent="0.35">
      <c r="A59" s="15" t="s">
        <v>31</v>
      </c>
      <c r="B59" s="20" t="s">
        <v>77</v>
      </c>
      <c r="C59" s="17"/>
    </row>
    <row r="60" spans="1:3" ht="26" x14ac:dyDescent="0.35">
      <c r="A60" s="15" t="s">
        <v>31</v>
      </c>
      <c r="B60" s="20" t="s">
        <v>78</v>
      </c>
    </row>
    <row r="62" spans="1:3" x14ac:dyDescent="0.35">
      <c r="A62" s="25"/>
      <c r="B62" s="22" t="s">
        <v>79</v>
      </c>
      <c r="C62" s="26"/>
    </row>
    <row r="63" spans="1:3" x14ac:dyDescent="0.35">
      <c r="A63" s="15" t="s">
        <v>31</v>
      </c>
      <c r="B63" s="20" t="s">
        <v>80</v>
      </c>
      <c r="C63" s="26"/>
    </row>
    <row r="64" spans="1:3" x14ac:dyDescent="0.35">
      <c r="A64" s="15" t="s">
        <v>31</v>
      </c>
      <c r="B64" s="20" t="s">
        <v>81</v>
      </c>
      <c r="C64" s="26"/>
    </row>
    <row r="65" spans="1:3" ht="26" x14ac:dyDescent="0.35">
      <c r="A65" s="15" t="s">
        <v>31</v>
      </c>
      <c r="B65" s="20" t="s">
        <v>82</v>
      </c>
      <c r="C65" s="26"/>
    </row>
    <row r="66" spans="1:3" x14ac:dyDescent="0.35">
      <c r="A66" s="15" t="s">
        <v>31</v>
      </c>
      <c r="B66" s="20" t="s">
        <v>83</v>
      </c>
      <c r="C66" s="17"/>
    </row>
    <row r="67" spans="1:3" x14ac:dyDescent="0.35">
      <c r="A67" s="15" t="s">
        <v>31</v>
      </c>
      <c r="B67" s="20" t="s">
        <v>84</v>
      </c>
    </row>
    <row r="68" spans="1:3" ht="26" x14ac:dyDescent="0.35">
      <c r="A68" s="15" t="s">
        <v>31</v>
      </c>
      <c r="B68" s="20" t="s">
        <v>85</v>
      </c>
      <c r="C68" s="17"/>
    </row>
    <row r="69" spans="1:3" x14ac:dyDescent="0.35">
      <c r="A69" s="15" t="s">
        <v>31</v>
      </c>
      <c r="B69" s="20" t="s">
        <v>86</v>
      </c>
      <c r="C69" s="17"/>
    </row>
    <row r="70" spans="1:3" x14ac:dyDescent="0.35">
      <c r="A70" s="15" t="s">
        <v>31</v>
      </c>
      <c r="B70" s="20" t="s">
        <v>87</v>
      </c>
      <c r="C70" s="17"/>
    </row>
    <row r="71" spans="1:3" x14ac:dyDescent="0.35">
      <c r="A71" s="15" t="s">
        <v>31</v>
      </c>
      <c r="B71" s="20" t="s">
        <v>88</v>
      </c>
    </row>
    <row r="72" spans="1:3" x14ac:dyDescent="0.35">
      <c r="A72" s="15" t="s">
        <v>31</v>
      </c>
      <c r="B72" s="20" t="s">
        <v>89</v>
      </c>
    </row>
    <row r="73" spans="1:3" x14ac:dyDescent="0.35">
      <c r="A73" s="15" t="s">
        <v>31</v>
      </c>
      <c r="B73" s="20" t="s">
        <v>90</v>
      </c>
    </row>
    <row r="74" spans="1:3" x14ac:dyDescent="0.35">
      <c r="A74" s="15" t="s">
        <v>31</v>
      </c>
      <c r="B74" s="20" t="s">
        <v>91</v>
      </c>
    </row>
    <row r="75" spans="1:3" ht="26" x14ac:dyDescent="0.35">
      <c r="A75" s="15" t="s">
        <v>31</v>
      </c>
      <c r="B75" s="20" t="s">
        <v>92</v>
      </c>
      <c r="C75" s="17"/>
    </row>
    <row r="76" spans="1:3" x14ac:dyDescent="0.35">
      <c r="A76" s="15" t="s">
        <v>31</v>
      </c>
      <c r="B76" s="20" t="s">
        <v>93</v>
      </c>
      <c r="C76" s="17"/>
    </row>
    <row r="78" spans="1:3" x14ac:dyDescent="0.35">
      <c r="A78" s="25"/>
      <c r="B78" s="22" t="s">
        <v>94</v>
      </c>
    </row>
    <row r="79" spans="1:3" x14ac:dyDescent="0.35">
      <c r="A79" s="15" t="s">
        <v>31</v>
      </c>
      <c r="B79" s="20" t="s">
        <v>95</v>
      </c>
      <c r="C79" s="17"/>
    </row>
    <row r="80" spans="1:3" x14ac:dyDescent="0.35">
      <c r="A80" s="15" t="s">
        <v>31</v>
      </c>
      <c r="B80" s="20" t="s">
        <v>96</v>
      </c>
    </row>
    <row r="81" spans="1:3" x14ac:dyDescent="0.35">
      <c r="A81" s="15" t="s">
        <v>31</v>
      </c>
      <c r="B81" s="20" t="s">
        <v>97</v>
      </c>
    </row>
    <row r="82" spans="1:3" x14ac:dyDescent="0.35">
      <c r="A82" s="15" t="s">
        <v>31</v>
      </c>
      <c r="B82" s="20" t="s">
        <v>98</v>
      </c>
    </row>
    <row r="83" spans="1:3" x14ac:dyDescent="0.35">
      <c r="A83" s="15" t="s">
        <v>31</v>
      </c>
      <c r="B83" s="20" t="s">
        <v>99</v>
      </c>
      <c r="C83" s="17"/>
    </row>
    <row r="84" spans="1:3" x14ac:dyDescent="0.35">
      <c r="A84" s="15" t="s">
        <v>31</v>
      </c>
      <c r="B84" s="20" t="s">
        <v>100</v>
      </c>
      <c r="C84" s="17"/>
    </row>
    <row r="85" spans="1:3" x14ac:dyDescent="0.35">
      <c r="A85" s="15" t="s">
        <v>31</v>
      </c>
      <c r="B85" s="20" t="s">
        <v>101</v>
      </c>
      <c r="C85" s="17"/>
    </row>
    <row r="86" spans="1:3" x14ac:dyDescent="0.35">
      <c r="A86" s="15" t="s">
        <v>31</v>
      </c>
      <c r="B86" s="20" t="s">
        <v>102</v>
      </c>
      <c r="C86" s="17"/>
    </row>
    <row r="87" spans="1:3" x14ac:dyDescent="0.35">
      <c r="A87" s="15" t="s">
        <v>31</v>
      </c>
      <c r="B87" s="20" t="s">
        <v>103</v>
      </c>
      <c r="C87" s="17"/>
    </row>
    <row r="88" spans="1:3" x14ac:dyDescent="0.35">
      <c r="A88" s="15" t="s">
        <v>31</v>
      </c>
      <c r="B88" s="20" t="s">
        <v>104</v>
      </c>
      <c r="C88" s="17"/>
    </row>
    <row r="89" spans="1:3" x14ac:dyDescent="0.35">
      <c r="A89" s="15" t="s">
        <v>31</v>
      </c>
      <c r="B89" s="20" t="s">
        <v>105</v>
      </c>
      <c r="C89" s="17"/>
    </row>
    <row r="90" spans="1:3" x14ac:dyDescent="0.35">
      <c r="A90" s="15" t="s">
        <v>31</v>
      </c>
      <c r="B90" s="20" t="s">
        <v>106</v>
      </c>
      <c r="C90" s="17"/>
    </row>
    <row r="91" spans="1:3" x14ac:dyDescent="0.35">
      <c r="A91" s="15" t="s">
        <v>31</v>
      </c>
      <c r="B91" s="20" t="s">
        <v>107</v>
      </c>
      <c r="C91" s="17"/>
    </row>
    <row r="92" spans="1:3" x14ac:dyDescent="0.35">
      <c r="A92" s="15" t="s">
        <v>31</v>
      </c>
      <c r="B92" s="20" t="s">
        <v>108</v>
      </c>
      <c r="C92" s="17"/>
    </row>
    <row r="93" spans="1:3" x14ac:dyDescent="0.35">
      <c r="A93" s="15" t="s">
        <v>31</v>
      </c>
      <c r="B93" s="20" t="s">
        <v>109</v>
      </c>
      <c r="C93" s="17"/>
    </row>
    <row r="94" spans="1:3" x14ac:dyDescent="0.35">
      <c r="A94" s="15" t="s">
        <v>31</v>
      </c>
      <c r="B94" s="20" t="s">
        <v>110</v>
      </c>
      <c r="C94" s="17"/>
    </row>
    <row r="95" spans="1:3" ht="26" x14ac:dyDescent="0.35">
      <c r="A95" s="15" t="s">
        <v>31</v>
      </c>
      <c r="B95" s="20" t="s">
        <v>111</v>
      </c>
      <c r="C95" s="17"/>
    </row>
    <row r="96" spans="1:3" x14ac:dyDescent="0.35">
      <c r="A96" s="15" t="s">
        <v>31</v>
      </c>
      <c r="B96" s="20" t="s">
        <v>112</v>
      </c>
    </row>
    <row r="97" spans="1:3" ht="39" x14ac:dyDescent="0.35">
      <c r="A97" s="15" t="s">
        <v>31</v>
      </c>
      <c r="B97" s="20" t="s">
        <v>113</v>
      </c>
      <c r="C97" s="17"/>
    </row>
    <row r="98" spans="1:3" x14ac:dyDescent="0.35">
      <c r="C98" s="17"/>
    </row>
    <row r="99" spans="1:3" x14ac:dyDescent="0.35">
      <c r="B99" s="22" t="s">
        <v>114</v>
      </c>
      <c r="C99" s="17"/>
    </row>
    <row r="100" spans="1:3" x14ac:dyDescent="0.35">
      <c r="A100" s="15" t="s">
        <v>31</v>
      </c>
      <c r="B100" s="20" t="s">
        <v>115</v>
      </c>
      <c r="C100" s="17"/>
    </row>
    <row r="101" spans="1:3" x14ac:dyDescent="0.35">
      <c r="A101" s="15" t="s">
        <v>31</v>
      </c>
      <c r="B101" s="20" t="s">
        <v>116</v>
      </c>
      <c r="C101" s="17"/>
    </row>
    <row r="102" spans="1:3" x14ac:dyDescent="0.35">
      <c r="A102" s="15" t="s">
        <v>31</v>
      </c>
      <c r="B102" s="20" t="s">
        <v>117</v>
      </c>
      <c r="C102" s="17"/>
    </row>
    <row r="103" spans="1:3" x14ac:dyDescent="0.35">
      <c r="A103" s="15" t="s">
        <v>31</v>
      </c>
      <c r="B103" s="20" t="s">
        <v>118</v>
      </c>
      <c r="C103" s="17"/>
    </row>
    <row r="104" spans="1:3" x14ac:dyDescent="0.35">
      <c r="A104" s="15" t="s">
        <v>31</v>
      </c>
      <c r="B104" s="20" t="s">
        <v>119</v>
      </c>
    </row>
    <row r="105" spans="1:3" x14ac:dyDescent="0.35">
      <c r="A105" s="15" t="s">
        <v>31</v>
      </c>
      <c r="B105" s="27" t="s">
        <v>120</v>
      </c>
    </row>
    <row r="106" spans="1:3" ht="26" x14ac:dyDescent="0.35">
      <c r="A106" s="15" t="s">
        <v>31</v>
      </c>
      <c r="B106" s="27" t="s">
        <v>121</v>
      </c>
    </row>
    <row r="107" spans="1:3" x14ac:dyDescent="0.35">
      <c r="A107" s="15" t="s">
        <v>31</v>
      </c>
      <c r="B107" s="20" t="s">
        <v>142</v>
      </c>
    </row>
    <row r="108" spans="1:3" x14ac:dyDescent="0.35">
      <c r="A108" s="15" t="s">
        <v>31</v>
      </c>
      <c r="B108" s="20" t="s">
        <v>122</v>
      </c>
    </row>
    <row r="109" spans="1:3" x14ac:dyDescent="0.35">
      <c r="A109" s="15" t="s">
        <v>31</v>
      </c>
      <c r="B109" s="20" t="s">
        <v>123</v>
      </c>
    </row>
    <row r="110" spans="1:3" ht="26" x14ac:dyDescent="0.35">
      <c r="A110" s="15" t="s">
        <v>31</v>
      </c>
      <c r="B110" s="20" t="s">
        <v>143</v>
      </c>
    </row>
    <row r="112" spans="1:3" x14ac:dyDescent="0.35">
      <c r="B112" s="22" t="s">
        <v>124</v>
      </c>
      <c r="C112" s="26"/>
    </row>
    <row r="113" spans="1:3" x14ac:dyDescent="0.35">
      <c r="A113" s="15" t="s">
        <v>31</v>
      </c>
      <c r="B113" s="20" t="s">
        <v>125</v>
      </c>
    </row>
    <row r="114" spans="1:3" x14ac:dyDescent="0.35">
      <c r="A114" s="15" t="s">
        <v>31</v>
      </c>
      <c r="B114" s="20" t="s">
        <v>126</v>
      </c>
      <c r="C114" s="26"/>
    </row>
    <row r="115" spans="1:3" x14ac:dyDescent="0.35">
      <c r="A115" s="15" t="s">
        <v>31</v>
      </c>
      <c r="B115" s="20" t="s">
        <v>127</v>
      </c>
    </row>
    <row r="116" spans="1:3" x14ac:dyDescent="0.35">
      <c r="A116" s="15" t="s">
        <v>31</v>
      </c>
      <c r="B116" s="20" t="s">
        <v>128</v>
      </c>
    </row>
    <row r="117" spans="1:3" ht="26" x14ac:dyDescent="0.35">
      <c r="A117" s="15" t="s">
        <v>31</v>
      </c>
      <c r="B117" s="20" t="s">
        <v>129</v>
      </c>
    </row>
    <row r="118" spans="1:3" ht="26" x14ac:dyDescent="0.35">
      <c r="A118" s="15" t="s">
        <v>31</v>
      </c>
      <c r="B118" s="20" t="s">
        <v>130</v>
      </c>
    </row>
    <row r="120" spans="1:3" x14ac:dyDescent="0.35">
      <c r="B120" s="22" t="s">
        <v>132</v>
      </c>
      <c r="C120" s="26"/>
    </row>
    <row r="121" spans="1:3" x14ac:dyDescent="0.35">
      <c r="A121" s="15" t="s">
        <v>31</v>
      </c>
      <c r="B121" s="20" t="s">
        <v>133</v>
      </c>
    </row>
    <row r="122" spans="1:3" x14ac:dyDescent="0.35">
      <c r="A122" s="15" t="s">
        <v>31</v>
      </c>
      <c r="B122" s="20" t="s">
        <v>134</v>
      </c>
    </row>
    <row r="123" spans="1:3" ht="26" x14ac:dyDescent="0.35">
      <c r="A123" s="15" t="s">
        <v>31</v>
      </c>
      <c r="B123" s="20" t="s">
        <v>135</v>
      </c>
    </row>
    <row r="124" spans="1:3" ht="26" x14ac:dyDescent="0.35">
      <c r="A124" s="15" t="s">
        <v>31</v>
      </c>
      <c r="B124" s="20" t="s">
        <v>136</v>
      </c>
    </row>
    <row r="125" spans="1:3" ht="26" x14ac:dyDescent="0.35">
      <c r="A125" s="15" t="s">
        <v>31</v>
      </c>
      <c r="B125" s="20" t="s">
        <v>144</v>
      </c>
    </row>
    <row r="126" spans="1:3" ht="26" x14ac:dyDescent="0.35">
      <c r="A126" s="15" t="s">
        <v>31</v>
      </c>
      <c r="B126" s="20" t="s">
        <v>145</v>
      </c>
    </row>
    <row r="128" spans="1:3" s="29" customFormat="1" ht="26" x14ac:dyDescent="0.35">
      <c r="A128" s="25" t="s">
        <v>31</v>
      </c>
      <c r="B128" s="23" t="s">
        <v>131</v>
      </c>
      <c r="C128" s="26"/>
    </row>
    <row r="130" spans="2:2" x14ac:dyDescent="0.35">
      <c r="B130" s="27" t="s">
        <v>137</v>
      </c>
    </row>
    <row r="131" spans="2:2" x14ac:dyDescent="0.35">
      <c r="B131" s="28" t="s">
        <v>24</v>
      </c>
    </row>
  </sheetData>
  <hyperlinks>
    <hyperlink ref="B131" r:id="rId1"/>
  </hyperlinks>
  <pageMargins left="0.23622047244094491" right="0.23622047244094491" top="0.74803149606299213" bottom="0.74803149606299213" header="0.31496062992125984" footer="0.31496062992125984"/>
  <pageSetup paperSize="9" scale="6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Калькулятор Путешествия</vt:lpstr>
      <vt:lpstr>чек-лист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N. Mamedrzaev</dc:creator>
  <cp:lastModifiedBy>Timur N. Mamedrzaev</cp:lastModifiedBy>
  <cp:lastPrinted>2017-08-08T07:07:19Z</cp:lastPrinted>
  <dcterms:created xsi:type="dcterms:W3CDTF">2017-08-08T05:44:17Z</dcterms:created>
  <dcterms:modified xsi:type="dcterms:W3CDTF">2017-08-10T05:45:08Z</dcterms:modified>
</cp:coreProperties>
</file>